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eme" sheetId="1" state="visible" r:id="rId1"/>
    <sheet name="Cuestionario" sheetId="2" state="visible" r:id="rId2"/>
    <sheet name="Resultados" sheetId="3" state="visible" r:id="rId3"/>
  </sheets>
  <definedNames>
    <definedName name="_xlnm.Print_Titles" localSheetId="1">'Cuestionario'!$1:$2</definedName>
    <definedName name="_xlnm.Print_Titles" localSheetId="2">'Resultados'!$1:$3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ptos Display"/>
      <b val="1"/>
      <color rgb="0017324D"/>
      <sz val="20"/>
    </font>
    <font>
      <name val="Aptos"/>
      <b val="1"/>
      <color rgb="0017324D"/>
      <sz val="11"/>
    </font>
    <font>
      <name val="Calibri"/>
      <family val="2"/>
      <color theme="10"/>
      <sz val="12"/>
      <scheme val="minor"/>
    </font>
    <font>
      <name val="Aptos"/>
      <color rgb="0017324D"/>
      <sz val="9"/>
      <u val="single"/>
    </font>
    <font>
      <name val="Aptos Display"/>
      <b val="1"/>
      <color rgb="0017324D"/>
      <sz val="18"/>
    </font>
    <font>
      <name val="Aptos"/>
      <b val="1"/>
      <color rgb="00FFFFFF"/>
      <sz val="10"/>
    </font>
    <font>
      <name val="Aptos"/>
      <color rgb="0023313F"/>
    </font>
    <font>
      <name val="Aptos"/>
      <b val="1"/>
      <color rgb="0017324D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bottom style="medium">
        <color rgb="0010273C"/>
      </bottom>
    </border>
  </borders>
  <cellStyleXfs count="2">
    <xf numFmtId="0" fontId="0" fillId="0" borderId="0"/>
    <xf numFmtId="0" fontId="3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1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dxfs count="3"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24" customWidth="1" min="3" max="3"/>
    <col width="24" customWidth="1" min="4" max="4"/>
  </cols>
  <sheetData>
    <row r="1" ht="32" customHeight="1">
      <c r="A1" s="1" t="inlineStr">
        <is>
          <t>Test de salud de tu academia</t>
        </is>
      </c>
    </row>
    <row r="2" ht="45" customHeight="1">
      <c r="A2" s="2" t="inlineStr">
        <is>
          <t>Este test de diez preguntas convierte cuatro áreas de gestión en una puntuación práctica. Sustituye las respuestas de ejemplo por las tuyas. Conserva los pesos del cálculo de GymClass; es una autoevaluación rápida, no sustituye los datos reales.</t>
        </is>
      </c>
    </row>
    <row r="3"/>
    <row r="4" ht="48" customHeight="1">
      <c r="A4" s="3" t="inlineStr">
        <is>
          <t>Cómo usarlo</t>
        </is>
      </c>
      <c r="B4" s="2" t="inlineStr">
        <is>
          <t>Elige A, B, C o D para cada pregunta en Cuestionario. En Resultados se promedian las respuestas de cada componente y se reajustan los pesos 30/25/20/25 si dejas alguno sin responder.</t>
        </is>
      </c>
    </row>
    <row r="5" ht="75" customHeight="1">
      <c r="A5" s="3" t="inlineStr">
        <is>
          <t>Cómo funcionan las métricas</t>
        </is>
      </c>
      <c r="B5" s="2" t="inlineStr">
        <is>
          <t>Retención: 100 × (1 − proporción de alumnos con poca actividad ÷ 0,40); ingresos: (cobrado este mes ÷ mes anterior − 0,80) ÷ 0,40; conversión: altas ÷ clases de prueba ÷ 0,50; asistencia: clases asistidas ÷ reservas ÷ 0,90. GymClass limita cada resultado entre 0 y 100. Para estimarlo a mano, las opciones equivalen a 100, 67, 33 y 0 puntos.</t>
        </is>
      </c>
    </row>
    <row r="6" ht="48" customHeight="1">
      <c r="A6" s="3" t="inlineStr">
        <is>
          <t>Cómo leer el resultado</t>
        </is>
      </c>
      <c r="B6" s="2" t="inlineStr">
        <is>
          <t>75–100: Sana. 50–74: Necesita atención. Menos de 50: Prioridad urgente. Una puntuación baja indica dónde conviene investigar; no define por sí sola la salud de tu academia.</t>
        </is>
      </c>
    </row>
    <row r="7" ht="60" customHeight="1">
      <c r="A7" s="3" t="inlineStr">
        <is>
          <t>Rutina manual</t>
        </is>
      </c>
      <c r="B7" s="2" t="inlineStr">
        <is>
          <t>Haz el test una vez al mes con las mismas definiciones. Anota una acción concreta y compara el mes siguiente. Mantén los criterios: alumnos activos, dinero efectivamente cobrado, clases de prueba realizadas y reservas resueltas.</t>
        </is>
      </c>
    </row>
    <row r="8" ht="48" customHeight="1">
      <c r="A8" s="3" t="inlineStr">
        <is>
          <t>Cómo lo hace GymClass</t>
        </is>
      </c>
      <c r="B8" s="2" t="inlineStr">
        <is>
          <t>GymClass calcula la salud de la academia con datos de actividad y cobros. Puedes investigar el resultado con la lista de alumnos en riesgo, la facturación, el embudo de pruebas y la asistencia.</t>
        </is>
      </c>
    </row>
    <row r="9"/>
    <row r="10" ht="15" customHeight="1">
      <c r="A10" s="4" t="inlineStr">
        <is>
          <t>GymClass · Prueba la academia demo → https://demo.gymclass.cc</t>
        </is>
      </c>
    </row>
  </sheetData>
  <mergeCells count="8">
    <mergeCell ref="A1:D1"/>
    <mergeCell ref="B5:D5"/>
    <mergeCell ref="B8:D8"/>
    <mergeCell ref="B4:D4"/>
    <mergeCell ref="A2:D2"/>
    <mergeCell ref="A10:D10"/>
    <mergeCell ref="B7:D7"/>
    <mergeCell ref="B6:D6"/>
  </mergeCells>
  <hyperlinks>
    <hyperlink xmlns:r="http://schemas.openxmlformats.org/officeDocument/2006/relationships" ref="A10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58" customWidth="1" min="2" max="2"/>
    <col width="13" customWidth="1" min="3" max="3"/>
    <col width="27" customWidth="1" min="4" max="4"/>
    <col width="27" customWidth="1" min="5" max="5"/>
    <col width="27" customWidth="1" min="6" max="6"/>
    <col width="27" customWidth="1" min="7" max="7"/>
    <col width="12" customWidth="1" min="8" max="8"/>
  </cols>
  <sheetData>
    <row r="1" ht="24" customHeight="1">
      <c r="A1" s="5" t="inlineStr">
        <is>
          <t>Test de salud de tu academia</t>
        </is>
      </c>
    </row>
    <row r="2" ht="34" customHeight="1">
      <c r="A2" s="6" t="inlineStr">
        <is>
          <t>Componente</t>
        </is>
      </c>
      <c r="B2" s="6" t="inlineStr">
        <is>
          <t>Pregunta</t>
        </is>
      </c>
      <c r="C2" s="6" t="inlineStr">
        <is>
          <t>Respuesta</t>
        </is>
      </c>
      <c r="D2" s="6" t="inlineStr">
        <is>
          <t>A</t>
        </is>
      </c>
      <c r="E2" s="6" t="inlineStr">
        <is>
          <t>B</t>
        </is>
      </c>
      <c r="F2" s="6" t="inlineStr">
        <is>
          <t>C</t>
        </is>
      </c>
      <c r="G2" s="6" t="inlineStr">
        <is>
          <t>D</t>
        </is>
      </c>
      <c r="H2" s="6" t="inlineStr">
        <is>
          <t>Puntos</t>
        </is>
      </c>
    </row>
    <row r="3" ht="54" customHeight="1">
      <c r="A3" s="2" t="inlineStr">
        <is>
          <t>Retención</t>
        </is>
      </c>
      <c r="B3" s="2" t="inlineStr">
        <is>
          <t>¿Qué proporción de alumnos activos ha bajado mucho su ritmo o no ha asistido en 30 días?</t>
        </is>
      </c>
      <c r="C3" s="7" t="inlineStr">
        <is>
          <t>A</t>
        </is>
      </c>
      <c r="D3" s="2" t="inlineStr">
        <is>
          <t>Menos del 5%</t>
        </is>
      </c>
      <c r="E3" s="2" t="inlineStr">
        <is>
          <t>5–15%</t>
        </is>
      </c>
      <c r="F3" s="2" t="inlineStr">
        <is>
          <t>15–30%</t>
        </is>
      </c>
      <c r="G3" s="2" t="inlineStr">
        <is>
          <t>Más del 30%</t>
        </is>
      </c>
      <c r="H3" s="8">
        <f>IF(C3="","",IF(C3="A",100,IF(C3="B",67,IF(C3="C",33,0))))</f>
        <v/>
      </c>
    </row>
    <row r="4" ht="54" customHeight="1">
      <c r="A4" s="2" t="inlineStr">
        <is>
          <t>Retención</t>
        </is>
      </c>
      <c r="B4" s="2" t="inlineStr">
        <is>
          <t>¿Puedes identificar a quienes asisten menos de lo habitual o llevan 14 días sin venir?</t>
        </is>
      </c>
      <c r="C4" s="7" t="inlineStr">
        <is>
          <t>B</t>
        </is>
      </c>
      <c r="D4" s="2" t="inlineStr">
        <is>
          <t>Reviso una lista actual cada semana</t>
        </is>
      </c>
      <c r="E4" s="2" t="inlineStr">
        <is>
          <t>La reviso más o menos cada mes</t>
        </is>
      </c>
      <c r="F4" s="2" t="inlineStr">
        <is>
          <t>Solo cuando alguien me avisa</t>
        </is>
      </c>
      <c r="G4" s="2" t="inlineStr">
        <is>
          <t>No tengo una forma fiable de saberlo</t>
        </is>
      </c>
      <c r="H4" s="8">
        <f>IF(C4="","",IF(C4="A",100,IF(C4="B",67,IF(C4="C",33,0))))</f>
        <v/>
      </c>
    </row>
    <row r="5" ht="54" customHeight="1">
      <c r="A5" s="2" t="inlineStr">
        <is>
          <t>Retención</t>
        </is>
      </c>
      <c r="B5" s="2" t="inlineStr">
        <is>
          <t>¿Cuánto tardas en contactar personalmente a un alumno que ha dejado de venir?</t>
        </is>
      </c>
      <c r="C5" s="7" t="inlineStr">
        <is>
          <t>A</t>
        </is>
      </c>
      <c r="D5" s="2" t="inlineStr">
        <is>
          <t>En menos de una semana</t>
        </is>
      </c>
      <c r="E5" s="2" t="inlineStr">
        <is>
          <t>Normalmente en dos semanas</t>
        </is>
      </c>
      <c r="F5" s="2" t="inlineStr">
        <is>
          <t>Solo después de una ausencia larga</t>
        </is>
      </c>
      <c r="G5" s="2" t="inlineStr">
        <is>
          <t>No hay un seguimiento habitual</t>
        </is>
      </c>
      <c r="H5" s="8">
        <f>IF(C5="","",IF(C5="A",100,IF(C5="B",67,IF(C5="C",33,0))))</f>
        <v/>
      </c>
    </row>
    <row r="6" ht="54" customHeight="1">
      <c r="A6" s="2" t="inlineStr">
        <is>
          <t>Ingresos</t>
        </is>
      </c>
      <c r="B6" s="2" t="inlineStr">
        <is>
          <t>¿Cómo se comparó el dinero cobrado este mes con el mes pasado?</t>
        </is>
      </c>
      <c r="C6" s="7" t="inlineStr">
        <is>
          <t>B</t>
        </is>
      </c>
      <c r="D6" s="2" t="inlineStr">
        <is>
          <t>Subió un 10% o más</t>
        </is>
      </c>
      <c r="E6" s="2" t="inlineStr">
        <is>
          <t>Se mantuvo parecido (±5%)</t>
        </is>
      </c>
      <c r="F6" s="2" t="inlineStr">
        <is>
          <t>Bajó entre 5% y 15%</t>
        </is>
      </c>
      <c r="G6" s="2" t="inlineStr">
        <is>
          <t>Bajó más del 15%</t>
        </is>
      </c>
      <c r="H6" s="8">
        <f>IF(C6="","",IF(C6="A",100,IF(C6="B",67,IF(C6="C",33,0))))</f>
        <v/>
      </c>
    </row>
    <row r="7" ht="54" customHeight="1">
      <c r="A7" s="2" t="inlineStr">
        <is>
          <t>Ingresos</t>
        </is>
      </c>
      <c r="B7" s="2" t="inlineStr">
        <is>
          <t>¿Cómo gestionas las cuotas recurrentes y los cobros fallidos?</t>
        </is>
      </c>
      <c r="C7" s="7" t="inlineStr">
        <is>
          <t>B</t>
        </is>
      </c>
      <c r="D7" s="2" t="inlineStr">
        <is>
          <t>Hay cobro automático y reviso pronto los fallos</t>
        </is>
      </c>
      <c r="E7" s="2" t="inlineStr">
        <is>
          <t>Hay cobro automático, pero el seguimiento es irregular</t>
        </is>
      </c>
      <c r="F7" s="2" t="inlineStr">
        <is>
          <t>Casi todo es manual y aviso cuando me doy cuenta</t>
        </is>
      </c>
      <c r="G7" s="2" t="inlineStr">
        <is>
          <t>No hay un proceso constante de cobro</t>
        </is>
      </c>
      <c r="H7" s="8">
        <f>IF(C7="","",IF(C7="A",100,IF(C7="B",67,IF(C7="C",33,0))))</f>
        <v/>
      </c>
    </row>
    <row r="8" ht="54" customHeight="1">
      <c r="A8" s="2" t="inlineStr">
        <is>
          <t>Ingresos</t>
        </is>
      </c>
      <c r="B8" s="2" t="inlineStr">
        <is>
          <t>¿Cuándo revisaste por última vez los precios frente a los costes de la academia?</t>
        </is>
      </c>
      <c r="C8" s="7" t="inlineStr">
        <is>
          <t>C</t>
        </is>
      </c>
      <c r="D8" s="2" t="inlineStr">
        <is>
          <t>En los últimos 12 meses, con los costes actuales</t>
        </is>
      </c>
      <c r="E8" s="2" t="inlineStr">
        <is>
          <t>En los últimos 12 meses, sin revisar todos los costes</t>
        </is>
      </c>
      <c r="F8" s="2" t="inlineStr">
        <is>
          <t>Hace más de 12 meses</t>
        </is>
      </c>
      <c r="G8" s="2" t="inlineStr">
        <is>
          <t>No lo sé</t>
        </is>
      </c>
      <c r="H8" s="8">
        <f>IF(C8="","",IF(C8="A",100,IF(C8="B",67,IF(C8="C",33,0))))</f>
        <v/>
      </c>
    </row>
    <row r="9" ht="54" customHeight="1">
      <c r="A9" s="2" t="inlineStr">
        <is>
          <t>Conversión de pruebas</t>
        </is>
      </c>
      <c r="B9" s="2" t="inlineStr">
        <is>
          <t>De los alumnos que hicieron una clase de prueba el mes pasado, ¿qué proporción se inscribió?</t>
        </is>
      </c>
      <c r="C9" s="7" t="inlineStr">
        <is>
          <t>B</t>
        </is>
      </c>
      <c r="D9" s="2" t="inlineStr">
        <is>
          <t>40% o más</t>
        </is>
      </c>
      <c r="E9" s="2" t="inlineStr">
        <is>
          <t>25–39%</t>
        </is>
      </c>
      <c r="F9" s="2" t="inlineStr">
        <is>
          <t>10–24%</t>
        </is>
      </c>
      <c r="G9" s="2" t="inlineStr">
        <is>
          <t>Menos del 10%</t>
        </is>
      </c>
      <c r="H9" s="8">
        <f>IF(C9="","",IF(C9="A",100,IF(C9="B",67,IF(C9="C",33,0))))</f>
        <v/>
      </c>
    </row>
    <row r="10" ht="54" customHeight="1">
      <c r="A10" s="2" t="inlineStr">
        <is>
          <t>Conversión de pruebas</t>
        </is>
      </c>
      <c r="B10" s="2" t="inlineStr">
        <is>
          <t>¿Con qué frecuencia contactas personalmente a un alumno de prueba en las primeras 24 horas?</t>
        </is>
      </c>
      <c r="C10" s="7" t="inlineStr">
        <is>
          <t>C</t>
        </is>
      </c>
      <c r="D10" s="2" t="inlineStr">
        <is>
          <t>Después de todas las clases de prueba</t>
        </is>
      </c>
      <c r="E10" s="2" t="inlineStr">
        <is>
          <t>Después de la mayoría</t>
        </is>
      </c>
      <c r="F10" s="2" t="inlineStr">
        <is>
          <t>Solo cuando me acuerdo</t>
        </is>
      </c>
      <c r="G10" s="2" t="inlineStr">
        <is>
          <t>No hay una rutina de seguimiento</t>
        </is>
      </c>
      <c r="H10" s="8">
        <f>IF(C10="","",IF(C10="A",100,IF(C10="B",67,IF(C10="C",33,0))))</f>
        <v/>
      </c>
    </row>
    <row r="11" ht="54" customHeight="1">
      <c r="A11" s="2" t="inlineStr">
        <is>
          <t>Asistencia</t>
        </is>
      </c>
      <c r="B11" s="2" t="inlineStr">
        <is>
          <t>De las reservas de clase resueltas (clases asistidas y faltas sin avisar), ¿qué porcentaje correspondió a clases asistidas?</t>
        </is>
      </c>
      <c r="C11" s="7" t="inlineStr">
        <is>
          <t>A</t>
        </is>
      </c>
      <c r="D11" s="2" t="inlineStr">
        <is>
          <t>90% o más</t>
        </is>
      </c>
      <c r="E11" s="2" t="inlineStr">
        <is>
          <t>80–89%</t>
        </is>
      </c>
      <c r="F11" s="2" t="inlineStr">
        <is>
          <t>70–79%</t>
        </is>
      </c>
      <c r="G11" s="2" t="inlineStr">
        <is>
          <t>Menos del 70%</t>
        </is>
      </c>
      <c r="H11" s="8">
        <f>IF(C11="","",IF(C11="A",100,IF(C11="B",67,IF(C11="C",33,0))))</f>
        <v/>
      </c>
    </row>
    <row r="12" ht="54" customHeight="1">
      <c r="A12" s="2" t="inlineStr">
        <is>
          <t>Asistencia</t>
        </is>
      </c>
      <c r="B12" s="2" t="inlineStr">
        <is>
          <t>¿Hay una política clara de reservas y cancelaciones, y revisas las faltas sin avisar?</t>
        </is>
      </c>
      <c r="C12" s="7" t="inlineStr">
        <is>
          <t>B</t>
        </is>
      </c>
      <c r="D12" s="2" t="inlineStr">
        <is>
          <t>Sí, y reviso las faltas sin avisar con regularidad</t>
        </is>
      </c>
      <c r="E12" s="2" t="inlineStr">
        <is>
          <t>Hay una política; las reviso de vez en cuando</t>
        </is>
      </c>
      <c r="F12" s="2" t="inlineStr">
        <is>
          <t>Las reglas son informales y casi no las reviso</t>
        </is>
      </c>
      <c r="G12" s="2" t="inlineStr">
        <is>
          <t>No hay reglas ni registro claros</t>
        </is>
      </c>
      <c r="H12" s="8">
        <f>IF(C12="","",IF(C12="A",100,IF(C12="B",67,IF(C12="C",33,0))))</f>
        <v/>
      </c>
    </row>
    <row r="13"/>
    <row r="14" ht="15" customHeight="1">
      <c r="A14" s="4" t="inlineStr">
        <is>
          <t>GymClass · Prueba la academia demo → https://demo.gymclass.cc</t>
        </is>
      </c>
    </row>
  </sheetData>
  <mergeCells count="2">
    <mergeCell ref="A14:H14"/>
    <mergeCell ref="A1:H1"/>
  </mergeCells>
  <conditionalFormatting sqref="H3:H12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dataValidations count="1">
    <dataValidation sqref="C3 C4 C5 C6 C7 C8 C9 C10 C11 C12" showDropDown="0" showInputMessage="0" showErrorMessage="0" allowBlank="1" errorTitle="Choose A, B, C, or D" error="Select one of the four answer choices." type="list">
      <formula1>"A,B,C,D"</formula1>
    </dataValidation>
  </dataValidations>
  <hyperlinks>
    <hyperlink xmlns:r="http://schemas.openxmlformats.org/officeDocument/2006/relationships" ref="A14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3" customWidth="1" min="3" max="3"/>
    <col width="76" customWidth="1" min="4" max="4"/>
    <col width="44" customWidth="1" min="5" max="5"/>
  </cols>
  <sheetData>
    <row r="1" ht="24" customHeight="1">
      <c r="A1" s="5" t="inlineStr">
        <is>
          <t>Test de salud de tu academia</t>
        </is>
      </c>
    </row>
    <row r="2" ht="15" customHeight="1">
      <c r="A2" s="2" t="inlineStr"/>
      <c r="B2" s="2" t="inlineStr"/>
      <c r="C2" s="2" t="inlineStr"/>
      <c r="D2" s="2" t="inlineStr"/>
      <c r="E2" s="2" t="inlineStr"/>
    </row>
    <row r="3" ht="34" customHeight="1">
      <c r="A3" s="6" t="inlineStr">
        <is>
          <t>Componente</t>
        </is>
      </c>
      <c r="B3" s="6" t="inlineStr">
        <is>
          <t>Puntuación</t>
        </is>
      </c>
      <c r="C3" s="6" t="inlineStr">
        <is>
          <t>Peso</t>
        </is>
      </c>
      <c r="D3" s="6" t="inlineStr">
        <is>
          <t>Recomendación</t>
        </is>
      </c>
      <c r="E3" s="6" t="inlineStr">
        <is>
          <t>Medición en GymClass</t>
        </is>
      </c>
    </row>
    <row r="4" ht="82" customHeight="1">
      <c r="A4" s="2" t="inlineStr">
        <is>
          <t>Retención</t>
        </is>
      </c>
      <c r="B4" s="9">
        <f>IF(COUNTIF('Cuestionario'!$C$3:$C$5,"&lt;&gt;")=0,"",ROUND(AVERAGE('Cuestionario'!$H$3:$H$5),0))</f>
        <v/>
      </c>
      <c r="C4" s="9" t="n">
        <v>30</v>
      </c>
      <c r="D4" s="8">
        <f>IF(B4="","",IF(B4&gt;=75,"La retención es un punto fuerte: conserva la revisión semanal y el contacto personal. Usa la misma definición de poca asistencia cada mes para notar los cambios.",IF(B4&gt;=50,"La retención va razonablemente bien, pero puedes anticiparte mejor. Revisa cada semana quién ha bajado su ritmo y acuerda un siguiente paso para cada alumno.","Empieza por identificar a quienes asisten mucho menos de lo habitual o llevan 30 días sin venir. Contacta personalmente primero a quienes necesiten más atención y anota el resultado.")))</f>
        <v/>
      </c>
      <c r="E4" s="2" t="inlineStr">
        <is>
          <t>Salud de la academia y alumnos en riesgo</t>
        </is>
      </c>
    </row>
    <row r="5" ht="82" customHeight="1">
      <c r="A5" s="2" t="inlineStr">
        <is>
          <t>Ingresos</t>
        </is>
      </c>
      <c r="B5" s="9">
        <f>IF(COUNTIF('Cuestionario'!$C$6:$C$8,"&lt;&gt;")=0,"",ROUND(AVERAGE('Cuestionario'!$H$6:$H$8),0))</f>
        <v/>
      </c>
      <c r="C5" s="9" t="n">
        <v>25</v>
      </c>
      <c r="D5" s="8">
        <f>IF(B5="","",IF(B5&gt;=75,"Los cobros son estables: sigue midiendo el dinero recibido, no solo las cuotas emitidas. Revisa los saldos pendientes y contacta pronto cuando falle un pago.",IF(B5&gt;=50,"Conviene revisar los ingresos con más regularidad. Compara lo cobrado con el mes anterior, confirma que las cuotas cubren los costes y asigna una persona y una fecha a cada cobro fallido.","Cuadra lo cobrado con lo que debía entrar. Establece un seguimiento sencillo para pagos fallidos y revisa los costes antes de cambiar las cuotas o aplicar descuentos.")))</f>
        <v/>
      </c>
      <c r="E5" s="2" t="inlineStr">
        <is>
          <t>Ingresos cobrados y seguimiento de pagos</t>
        </is>
      </c>
    </row>
    <row r="6" ht="82" customHeight="1">
      <c r="A6" s="2" t="inlineStr">
        <is>
          <t>Conversión de pruebas</t>
        </is>
      </c>
      <c r="B6" s="9">
        <f>IF(COUNTIF('Cuestionario'!$C$9:$C$10,"&lt;&gt;")=0,"",ROUND(AVERAGE('Cuestionario'!$H$9:$H$10),0))</f>
        <v/>
      </c>
      <c r="C6" s="9" t="n">
        <v>20</v>
      </c>
      <c r="D6" s="8">
        <f>IF(B6="","",IF(B6&gt;=75,"Las clases de prueba se convierten bien: mantén una bienvenida cercana y un seguimiento personal. Compara cada mes reservas, asistencias e inscripciones.",IF(B6&gt;=50,"Puedes hacer más constante el seguimiento de las pruebas. Escribe en las primeras 24 horas y deja preparados dos contactos más, en vez de depender de la memoria.","Revisa la lista de pruebas del mes pasado. Marca quién reservó, quién asistió y quién se inscribió; después contacta a cada alumno pendiente con una propuesta sencilla y sin presión.")))</f>
        <v/>
      </c>
      <c r="E6" s="2" t="inlineStr">
        <is>
          <t>Embudo de pruebas en Retención</t>
        </is>
      </c>
    </row>
    <row r="7" ht="82" customHeight="1">
      <c r="A7" s="2" t="inlineStr">
        <is>
          <t>Asistencia</t>
        </is>
      </c>
      <c r="B7" s="9">
        <f>IF(COUNTIF('Cuestionario'!$C$11:$C$12,"&lt;&gt;")=0,"",ROUND(AVERAGE('Cuestionario'!$H$11:$H$12),0))</f>
        <v/>
      </c>
      <c r="C7" s="9" t="n">
        <v>25</v>
      </c>
      <c r="D7" s="8">
        <f>IF(B7="","",IF(B7&gt;=75,"La asistencia es sólida: mantén las expectativas claras y observa a quien cambie su rutina. Un promedio alto todavía puede ocultar a un alumno que dejó de venir.",IF(B7&gt;=50,"La asistencia es aceptable, pero irregular. Revisa las faltas sin avisar cada semana, comunica bien cómo reservar y cancelar, y compara la asistencia entre clases.","Compara las reservas con las asistencias reales. Aclara cómo cancelar, contacta a quienes acumulen faltas sin avisar y busca patrones de horario o capacidad.")))</f>
        <v/>
      </c>
      <c r="E7" s="2" t="inlineStr">
        <is>
          <t>Asistencia y clases completadas</t>
        </is>
      </c>
    </row>
    <row r="8"/>
    <row r="9" ht="30" customHeight="1">
      <c r="A9" s="10" t="inlineStr">
        <is>
          <t>Salud general de la academia</t>
        </is>
      </c>
      <c r="B9" s="9">
        <f>IF(SUMPRODUCT(C4:C7,--(B4:B7&lt;&gt;""))=0,"",ROUND(SUMPRODUCT(B4:B7,C4:C7)/SUMPRODUCT(C4:C7,--(B4:B7&lt;&gt;"")),0))</f>
        <v/>
      </c>
    </row>
    <row r="10" ht="15" customHeight="1">
      <c r="A10" s="10" t="inlineStr">
        <is>
          <t>Nivel</t>
        </is>
      </c>
      <c r="B10" s="9">
        <f>IF(B9="","",IF(B9&gt;=75,"Sana",IF(B9&gt;=50,"Necesita atención","Prioridad urgente")))</f>
        <v/>
      </c>
    </row>
    <row r="11"/>
    <row r="12" ht="40" customHeight="1">
      <c r="A12" s="2" t="inlineStr">
        <is>
          <t>Retención: 100 × (1 − proporción de alumnos con poca actividad ÷ 0,40); ingresos: (cobrado este mes ÷ mes anterior − 0,80) ÷ 0,40; conversión: altas ÷ clases de prueba ÷ 0,50; asistencia: clases asistidas ÷ reservas ÷ 0,90. GymClass limita cada resultado entre 0 y 100. Para estimarlo a mano, las opciones equivalen a 100, 67, 33 y 0 puntos.</t>
        </is>
      </c>
    </row>
    <row r="13"/>
    <row r="14"/>
    <row r="15" ht="15" customHeight="1">
      <c r="A15" s="4" t="inlineStr">
        <is>
          <t>GymClass · Prueba la academia demo → https://demo.gymclass.cc</t>
        </is>
      </c>
    </row>
  </sheetData>
  <mergeCells count="3">
    <mergeCell ref="A15:E15"/>
    <mergeCell ref="A1:E1"/>
    <mergeCell ref="A12:E13"/>
  </mergeCells>
  <conditionalFormatting sqref="B4:B7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conditionalFormatting sqref="B9">
    <cfRule type="cellIs" priority="4" operator="greaterThanOrEqual" dxfId="0">
      <formula>75</formula>
    </cfRule>
    <cfRule type="cellIs" priority="5" operator="between" dxfId="1">
      <formula>50</formula>
      <formula>74</formula>
    </cfRule>
    <cfRule type="cellIs" priority="6" operator="lessThan" dxfId="2">
      <formula>50</formula>
    </cfRule>
  </conditionalFormatting>
  <hyperlinks>
    <hyperlink xmlns:r="http://schemas.openxmlformats.org/officeDocument/2006/relationships" ref="A15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GymClass</dc:creator>
  <dcterms:created xsi:type="dcterms:W3CDTF">2025-01-01T00:00:00Z</dcterms:created>
  <dcterms:modified xsi:type="dcterms:W3CDTF">2025-01-01T00:00:00Z</dcterms:modified>
  <cp:lastModifiedBy>GymClass</cp:lastModifiedBy>
</cp:coreProperties>
</file>